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F:\Monthly Report\Portfolio Website April 26\"/>
    </mc:Choice>
  </mc:AlternateContent>
  <xr:revisionPtr revIDLastSave="0" documentId="13_ncr:1_{E971757C-D9F0-4835-8A11-5D425FDD3FC8}"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-3'!$A$5:$G$106</definedName>
    <definedName name="_xlnm.Print_Area" localSheetId="0">'Form -3'!$A$1:$G$118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81" l="1"/>
  <c r="G70" i="81"/>
  <c r="G92" i="81"/>
  <c r="G102" i="81" s="1"/>
  <c r="F92" i="81"/>
  <c r="F102" i="81" s="1"/>
  <c r="E70" i="81" l="1"/>
</calcChain>
</file>

<file path=xl/sharedStrings.xml><?xml version="1.0" encoding="utf-8"?>
<sst xmlns="http://schemas.openxmlformats.org/spreadsheetml/2006/main" count="228" uniqueCount="208">
  <si>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</si>
  <si>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</si>
  <si>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</si>
  <si>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</si>
  <si>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</si>
  <si>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</si>
  <si>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</si>
  <si>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</si>
  <si>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</si>
  <si>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</si>
  <si>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</si>
  <si>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</si>
  <si>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</si>
  <si>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</si>
  <si>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</si>
  <si>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</si>
  <si>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</si>
  <si>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</si>
  <si>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</si>
  <si>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</si>
  <si>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</si>
  <si>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</si>
  <si>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</si>
  <si>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</si>
  <si>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</si>
  <si>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</si>
  <si>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</si>
  <si>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</si>
  <si>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</si>
  <si>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</si>
  <si>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</si>
  <si>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</si>
  <si>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</si>
  <si>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</si>
  <si>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</si>
  <si>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</si>
  <si>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</si>
  <si>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</si>
  <si>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</si>
  <si>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</si>
  <si>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</si>
  <si>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</si>
  <si>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</si>
  <si>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</si>
  <si>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</si>
  <si>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</si>
  <si>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</si>
  <si>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</si>
  <si>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</si>
  <si>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</si>
  <si>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</si>
  <si>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</si>
  <si>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</si>
  <si>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</si>
  <si>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</si>
  <si>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</si>
  <si>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</si>
  <si>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</si>
  <si>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</si>
  <si>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</si>
  <si>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</si>
  <si>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</si>
  <si>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</si>
  <si>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</si>
  <si>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</si>
  <si>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</si>
  <si>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</si>
  <si>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</si>
  <si>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</si>
  <si>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</si>
  <si>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</si>
  <si>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</si>
  <si>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</si>
  <si>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</si>
  <si>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</si>
  <si>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</si>
  <si>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</si>
  <si>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</si>
  <si>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</si>
  <si>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</si>
  <si>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</si>
  <si>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</si>
  <si>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</si>
  <si>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</si>
  <si>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</si>
  <si>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</si>
  <si>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</si>
  <si>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</si>
  <si>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</si>
  <si>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</si>
  <si>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</si>
  <si>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</si>
  <si>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</si>
  <si>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</si>
  <si>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</si>
  <si>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</si>
  <si>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</si>
  <si>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</si>
  <si>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</si>
  <si>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</si>
  <si>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</si>
  <si>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</si>
  <si>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</si>
  <si>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</si>
  <si>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</si>
  <si>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</si>
  <si>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</si>
  <si>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</si>
  <si>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</si>
  <si>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</si>
  <si>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</si>
  <si>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</si>
  <si>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</si>
  <si>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</si>
  <si>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</si>
  <si>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</si>
  <si>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</si>
  <si>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</si>
  <si>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</si>
  <si>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</si>
  <si>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</si>
  <si>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</si>
  <si>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</si>
  <si>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</si>
  <si>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</si>
  <si>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</si>
  <si>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</si>
  <si>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</si>
  <si>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</si>
  <si>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</si>
  <si>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</si>
  <si>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</si>
  <si>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</si>
  <si>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</si>
  <si>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</si>
  <si>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</si>
  <si>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</si>
  <si>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</si>
  <si>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</si>
  <si>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</si>
  <si>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</si>
  <si>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</si>
  <si>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</si>
  <si>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</si>
  <si>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</si>
  <si>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</si>
  <si>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</si>
  <si>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</si>
  <si>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</si>
  <si>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</si>
  <si>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</si>
  <si>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</si>
  <si>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</si>
  <si>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</si>
  <si>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</si>
  <si>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</si>
  <si>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</si>
  <si>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</si>
  <si>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</si>
  <si>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</si>
  <si>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</si>
  <si>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</si>
  <si>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</si>
  <si>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</si>
  <si>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</si>
  <si>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</si>
  <si>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</si>
  <si>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7. 7.43% TELENGANA SGS 08/05/2041</t>
  </si>
  <si>
    <t>6. 7.10%  GSEC 18/04/2029</t>
  </si>
  <si>
    <t>IN0020250026</t>
  </si>
  <si>
    <t xml:space="preserve">        Market Value</t>
  </si>
  <si>
    <t xml:space="preserve">        % Of Portfolio</t>
  </si>
  <si>
    <t>PROCESSING AND BLENDING OF TEA INCLUDING MANUFACTURE OF INSTANT TEA</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</si>
  <si>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</si>
  <si>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</si>
  <si>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</si>
  <si>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</si>
  <si>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</si>
  <si>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</si>
  <si>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</si>
  <si>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</si>
  <si>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</si>
  <si>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</si>
  <si>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</si>
  <si>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</si>
  <si>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</si>
  <si>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</si>
  <si>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</si>
  <si>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</si>
  <si>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</si>
  <si>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MANAGEMENT OF MUTUAL FUNDS</t>
  </si>
  <si>
    <t>19209</t>
  </si>
  <si>
    <t>MANUFACTURE OF OTHER PETROLEUM N.E.C.</t>
  </si>
  <si>
    <t>24319</t>
  </si>
  <si>
    <t>MANUFACTURE OF OTHER IRON AND STEEL CASTING AND PRODUCTS THEREOF</t>
  </si>
  <si>
    <t>1. 7.88% MP SGS 27/10/2033</t>
  </si>
  <si>
    <t>6. 7.69% TAMIL NADU 28/12/2037</t>
  </si>
  <si>
    <t>INE663F01032</t>
  </si>
  <si>
    <t>INE296A01032</t>
  </si>
  <si>
    <t>10. Gsec C-STRIPS Mat 22-Feb-2030</t>
  </si>
  <si>
    <t>2. 7.86% JHARKHAND 09/11/2034</t>
  </si>
  <si>
    <t>3. 7.61% TAMIL NADU 30/08/2032</t>
  </si>
  <si>
    <t>4. 7.45% TELANGANA 07/09/2030</t>
  </si>
  <si>
    <t>5. 7.57% GUJARAT SGS 18/01/2032</t>
  </si>
  <si>
    <t>Portfolio Statement as on April 30, 2026</t>
  </si>
  <si>
    <t>7. 7.36% GSEC 12/09/2052</t>
  </si>
  <si>
    <t>8. 7.40% GSEC 19/09/2062</t>
  </si>
  <si>
    <t>9. 6.33% GSEC 05/05/2035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</si>
</sst>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000"/>
    <numFmt numFmtId="166"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43" fontId="5" fillId="0" borderId="0" xfId="0" applyNumberFormat="1" applyFont="1" applyAlignment="1">
      <alignment wrapText="1"/>
    </xf>
    <xf numFmtId="4" fontId="5" fillId="0" borderId="0" xfId="8" applyNumberFormat="1" applyFont="1" applyAlignment="1">
      <alignment wrapText="1"/>
    </xf>
    <xf numFmtId="4" fontId="5" fillId="0" borderId="0" xfId="0" applyNumberFormat="1" applyFont="1" applyAlignment="1">
      <alignment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2"/>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104</v>
      </c>
      <c r="B1" s="1"/>
      <c r="C1" s="1"/>
      <c r="D1" s="1"/>
      <c r="E1" s="2"/>
      <c r="F1" s="3"/>
      <c r="G1" s="3"/>
      <c r="H1" s="3"/>
    </row>
    <row r="2" spans="1:8" s="4" customFormat="1" ht="15.75" x14ac:dyDescent="0.25">
      <c r="A2" s="1" t="s">
        <v>106</v>
      </c>
      <c r="B2" s="1"/>
      <c r="C2" s="1"/>
      <c r="D2" s="1"/>
      <c r="E2" s="3"/>
      <c r="F2" s="3"/>
      <c r="G2" s="3"/>
      <c r="H2" s="3"/>
    </row>
    <row r="3" spans="1:8" s="4" customFormat="1" ht="15.75" x14ac:dyDescent="0.25">
      <c r="A3" s="1" t="s">
        <v>204</v>
      </c>
      <c r="B3" s="1"/>
      <c r="C3" s="1"/>
      <c r="D3" s="1"/>
      <c r="E3" s="2"/>
      <c r="F3" s="2"/>
      <c r="G3" s="3"/>
      <c r="H3" s="3"/>
    </row>
    <row r="4" spans="1:8" s="5" customFormat="1" ht="18.75" x14ac:dyDescent="0.2">
      <c r="A4" s="53"/>
      <c r="B4" s="53"/>
      <c r="C4" s="53"/>
      <c r="D4" s="53"/>
      <c r="E4" s="53"/>
      <c r="F4" s="53"/>
      <c r="G4" s="53"/>
    </row>
    <row r="5" spans="1:8" s="4" customFormat="1" ht="31.5" x14ac:dyDescent="0.2">
      <c r="A5" s="6" t="s">
        <v>5</v>
      </c>
      <c r="B5" s="6" t="s">
        <v>3</v>
      </c>
      <c r="C5" s="6" t="s">
        <v>19</v>
      </c>
      <c r="D5" s="6" t="s">
        <v>20</v>
      </c>
      <c r="E5" s="7" t="s">
        <v>4</v>
      </c>
      <c r="F5" s="7" t="s">
        <v>2</v>
      </c>
      <c r="G5" s="7" t="s">
        <v>0</v>
      </c>
      <c r="H5" s="7" t="s">
        <v>165</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108</v>
      </c>
      <c r="B8" s="10" t="s">
        <v>109</v>
      </c>
      <c r="C8" s="31">
        <v>27103</v>
      </c>
      <c r="D8" s="10" t="s">
        <v>110</v>
      </c>
      <c r="E8" s="46">
        <v>50</v>
      </c>
      <c r="F8" s="47">
        <v>40667.5</v>
      </c>
      <c r="G8" s="47">
        <v>0.29535017964243737</v>
      </c>
      <c r="H8" s="48"/>
    </row>
    <row r="9" spans="1:8" s="4" customFormat="1" ht="15.75" x14ac:dyDescent="0.2">
      <c r="A9" s="10" t="s">
        <v>111</v>
      </c>
      <c r="B9" s="10" t="s">
        <v>155</v>
      </c>
      <c r="C9" s="10">
        <v>64920</v>
      </c>
      <c r="D9" s="10" t="s">
        <v>105</v>
      </c>
      <c r="E9" s="46">
        <v>70</v>
      </c>
      <c r="F9" s="47">
        <v>65614.5</v>
      </c>
      <c r="G9" s="47">
        <v>0.47652927674798568</v>
      </c>
      <c r="H9" s="48"/>
    </row>
    <row r="10" spans="1:8" s="4" customFormat="1" ht="15.75" x14ac:dyDescent="0.2">
      <c r="A10" s="10" t="s">
        <v>112</v>
      </c>
      <c r="B10" s="10" t="s">
        <v>92</v>
      </c>
      <c r="C10" s="10">
        <v>64920</v>
      </c>
      <c r="D10" s="10" t="s">
        <v>105</v>
      </c>
      <c r="E10" s="46">
        <v>43</v>
      </c>
      <c r="F10" s="47">
        <v>10593.91</v>
      </c>
      <c r="G10" s="47">
        <v>7.6938912439068377E-2</v>
      </c>
      <c r="H10" s="48"/>
    </row>
    <row r="11" spans="1:8" s="4" customFormat="1" ht="31.5" x14ac:dyDescent="0.2">
      <c r="A11" s="10" t="s">
        <v>113</v>
      </c>
      <c r="B11" s="10" t="s">
        <v>97</v>
      </c>
      <c r="C11" s="10" t="s">
        <v>98</v>
      </c>
      <c r="D11" s="10" t="s">
        <v>172</v>
      </c>
      <c r="E11" s="46">
        <v>52</v>
      </c>
      <c r="F11" s="47">
        <v>59519.199999999997</v>
      </c>
      <c r="G11" s="47">
        <v>0.43226179165609285</v>
      </c>
      <c r="H11" s="48"/>
    </row>
    <row r="12" spans="1:8" s="4" customFormat="1" ht="15.75" x14ac:dyDescent="0.2">
      <c r="A12" s="10" t="s">
        <v>114</v>
      </c>
      <c r="B12" s="10" t="s">
        <v>24</v>
      </c>
      <c r="C12" s="10" t="s">
        <v>25</v>
      </c>
      <c r="D12" s="10" t="s">
        <v>173</v>
      </c>
      <c r="E12" s="46">
        <v>184</v>
      </c>
      <c r="F12" s="47">
        <v>57941.599999999999</v>
      </c>
      <c r="G12" s="47">
        <v>0.42080437619155958</v>
      </c>
      <c r="H12" s="48"/>
    </row>
    <row r="13" spans="1:8" s="4" customFormat="1" ht="15.75" x14ac:dyDescent="0.2">
      <c r="A13" s="10" t="s">
        <v>115</v>
      </c>
      <c r="B13" s="10" t="s">
        <v>26</v>
      </c>
      <c r="C13" s="10" t="s">
        <v>191</v>
      </c>
      <c r="D13" s="10" t="s">
        <v>192</v>
      </c>
      <c r="E13" s="46">
        <v>86</v>
      </c>
      <c r="F13" s="47">
        <v>123048.8</v>
      </c>
      <c r="G13" s="47">
        <v>0.8936493559915496</v>
      </c>
      <c r="H13" s="48"/>
    </row>
    <row r="14" spans="1:8" s="4" customFormat="1" ht="15.75" x14ac:dyDescent="0.2">
      <c r="A14" s="10" t="s">
        <v>116</v>
      </c>
      <c r="B14" s="10" t="s">
        <v>117</v>
      </c>
      <c r="C14" s="10" t="s">
        <v>118</v>
      </c>
      <c r="D14" s="10" t="s">
        <v>174</v>
      </c>
      <c r="E14" s="46">
        <v>35</v>
      </c>
      <c r="F14" s="47">
        <v>37348.5</v>
      </c>
      <c r="G14" s="47">
        <v>0.27124574130142182</v>
      </c>
      <c r="H14" s="48"/>
    </row>
    <row r="15" spans="1:8" s="4" customFormat="1" ht="63" x14ac:dyDescent="0.2">
      <c r="A15" s="10" t="s">
        <v>119</v>
      </c>
      <c r="B15" s="10" t="s">
        <v>27</v>
      </c>
      <c r="C15" s="10" t="s">
        <v>28</v>
      </c>
      <c r="D15" s="10" t="s">
        <v>175</v>
      </c>
      <c r="E15" s="46">
        <v>116</v>
      </c>
      <c r="F15" s="47">
        <v>51214</v>
      </c>
      <c r="G15" s="47">
        <v>0.37194477408760773</v>
      </c>
      <c r="H15" s="48"/>
    </row>
    <row r="16" spans="1:8" s="4" customFormat="1" ht="78.75" x14ac:dyDescent="0.2">
      <c r="A16" s="10" t="s">
        <v>120</v>
      </c>
      <c r="B16" s="10" t="s">
        <v>29</v>
      </c>
      <c r="C16" s="10" t="s">
        <v>30</v>
      </c>
      <c r="D16" s="10" t="s">
        <v>176</v>
      </c>
      <c r="E16" s="46">
        <v>84</v>
      </c>
      <c r="F16" s="47">
        <v>151897.20000000001</v>
      </c>
      <c r="G16" s="47">
        <v>1.1031626066805986</v>
      </c>
      <c r="H16" s="48"/>
    </row>
    <row r="17" spans="1:8" s="4" customFormat="1" ht="78.75" x14ac:dyDescent="0.2">
      <c r="A17" s="10" t="s">
        <v>121</v>
      </c>
      <c r="B17" s="10" t="s">
        <v>31</v>
      </c>
      <c r="C17" s="10" t="s">
        <v>30</v>
      </c>
      <c r="D17" s="10" t="s">
        <v>176</v>
      </c>
      <c r="E17" s="46">
        <v>3</v>
      </c>
      <c r="F17" s="47">
        <v>19507.5</v>
      </c>
      <c r="G17" s="47">
        <v>0.14167439919775859</v>
      </c>
      <c r="H17" s="48"/>
    </row>
    <row r="18" spans="1:8" s="4" customFormat="1" ht="15.75" x14ac:dyDescent="0.2">
      <c r="A18" s="10" t="s">
        <v>122</v>
      </c>
      <c r="B18" s="10" t="s">
        <v>32</v>
      </c>
      <c r="C18" s="10" t="s">
        <v>33</v>
      </c>
      <c r="D18" s="10" t="s">
        <v>177</v>
      </c>
      <c r="E18" s="46">
        <v>10</v>
      </c>
      <c r="F18" s="47">
        <v>115860</v>
      </c>
      <c r="G18" s="47">
        <v>0.84144026097922897</v>
      </c>
      <c r="H18" s="48"/>
    </row>
    <row r="19" spans="1:8" s="4" customFormat="1" ht="31.5" x14ac:dyDescent="0.2">
      <c r="A19" s="10" t="s">
        <v>123</v>
      </c>
      <c r="B19" s="10" t="s">
        <v>51</v>
      </c>
      <c r="C19" s="10" t="s">
        <v>193</v>
      </c>
      <c r="D19" s="10" t="s">
        <v>194</v>
      </c>
      <c r="E19" s="46">
        <v>237</v>
      </c>
      <c r="F19" s="47">
        <v>50092.32</v>
      </c>
      <c r="G19" s="47">
        <v>0.36379850521193724</v>
      </c>
      <c r="H19" s="48"/>
    </row>
    <row r="20" spans="1:8" s="4" customFormat="1" ht="47.25" x14ac:dyDescent="0.2">
      <c r="A20" s="10" t="s">
        <v>124</v>
      </c>
      <c r="B20" s="10" t="s">
        <v>125</v>
      </c>
      <c r="C20" s="10" t="s">
        <v>126</v>
      </c>
      <c r="D20" s="10" t="s">
        <v>178</v>
      </c>
      <c r="E20" s="46">
        <v>170</v>
      </c>
      <c r="F20" s="47">
        <v>73321</v>
      </c>
      <c r="G20" s="47">
        <v>0.53249819933763198</v>
      </c>
      <c r="H20" s="48"/>
    </row>
    <row r="21" spans="1:8" s="4" customFormat="1" ht="15.75" x14ac:dyDescent="0.2">
      <c r="A21" s="10" t="s">
        <v>127</v>
      </c>
      <c r="B21" s="10" t="s">
        <v>34</v>
      </c>
      <c r="C21" s="10" t="s">
        <v>35</v>
      </c>
      <c r="D21" s="10" t="s">
        <v>179</v>
      </c>
      <c r="E21" s="46">
        <v>10</v>
      </c>
      <c r="F21" s="47">
        <v>133140</v>
      </c>
      <c r="G21" s="47">
        <v>0.96693730663537492</v>
      </c>
      <c r="H21" s="48"/>
    </row>
    <row r="22" spans="1:8" s="4" customFormat="1" ht="15.75" x14ac:dyDescent="0.2">
      <c r="A22" s="10" t="s">
        <v>128</v>
      </c>
      <c r="B22" s="10" t="s">
        <v>129</v>
      </c>
      <c r="C22" s="10" t="s">
        <v>130</v>
      </c>
      <c r="D22" s="10" t="s">
        <v>131</v>
      </c>
      <c r="E22" s="46">
        <v>10</v>
      </c>
      <c r="F22" s="47">
        <v>43388</v>
      </c>
      <c r="G22" s="47">
        <v>0.3151079755167166</v>
      </c>
      <c r="H22" s="48"/>
    </row>
    <row r="23" spans="1:8" s="4" customFormat="1" ht="78.75" x14ac:dyDescent="0.2">
      <c r="A23" s="10" t="s">
        <v>132</v>
      </c>
      <c r="B23" s="10" t="s">
        <v>36</v>
      </c>
      <c r="C23" s="10" t="s">
        <v>37</v>
      </c>
      <c r="D23" s="10" t="s">
        <v>180</v>
      </c>
      <c r="E23" s="46">
        <v>13</v>
      </c>
      <c r="F23" s="47">
        <v>57007.6</v>
      </c>
      <c r="G23" s="47">
        <v>0.41402114467287665</v>
      </c>
      <c r="H23" s="48"/>
    </row>
    <row r="24" spans="1:8" s="4" customFormat="1" ht="31.5" x14ac:dyDescent="0.2">
      <c r="A24" s="10" t="s">
        <v>133</v>
      </c>
      <c r="B24" s="10" t="s">
        <v>134</v>
      </c>
      <c r="C24" s="10" t="s">
        <v>135</v>
      </c>
      <c r="D24" s="10" t="s">
        <v>181</v>
      </c>
      <c r="E24" s="46">
        <v>140</v>
      </c>
      <c r="F24" s="47">
        <v>55881</v>
      </c>
      <c r="G24" s="47">
        <v>0.40583914399948467</v>
      </c>
      <c r="H24" s="48"/>
    </row>
    <row r="25" spans="1:8" s="4" customFormat="1" ht="15.75" x14ac:dyDescent="0.2">
      <c r="A25" s="10" t="s">
        <v>136</v>
      </c>
      <c r="B25" s="10" t="s">
        <v>137</v>
      </c>
      <c r="C25" s="10" t="s">
        <v>138</v>
      </c>
      <c r="D25" s="10" t="s">
        <v>182</v>
      </c>
      <c r="E25" s="46">
        <v>180</v>
      </c>
      <c r="F25" s="47">
        <v>57303</v>
      </c>
      <c r="G25" s="47">
        <v>0.41616650504827163</v>
      </c>
      <c r="H25" s="48"/>
    </row>
    <row r="26" spans="1:8" s="4" customFormat="1" ht="15.75" x14ac:dyDescent="0.2">
      <c r="A26" s="10" t="s">
        <v>139</v>
      </c>
      <c r="B26" s="10" t="s">
        <v>38</v>
      </c>
      <c r="C26" s="10" t="s">
        <v>102</v>
      </c>
      <c r="D26" s="10" t="s">
        <v>103</v>
      </c>
      <c r="E26" s="46">
        <v>29</v>
      </c>
      <c r="F26" s="47">
        <v>116406</v>
      </c>
      <c r="G26" s="47">
        <v>0.84540561901905853</v>
      </c>
      <c r="H26" s="48"/>
    </row>
    <row r="27" spans="1:8" s="4" customFormat="1" ht="31.5" x14ac:dyDescent="0.2">
      <c r="A27" s="10" t="s">
        <v>140</v>
      </c>
      <c r="B27" s="10" t="s">
        <v>39</v>
      </c>
      <c r="C27" s="10" t="s">
        <v>40</v>
      </c>
      <c r="D27" s="10" t="s">
        <v>183</v>
      </c>
      <c r="E27" s="46">
        <v>103</v>
      </c>
      <c r="F27" s="47">
        <v>194340.40000000002</v>
      </c>
      <c r="G27" s="47">
        <v>1.411408915025097</v>
      </c>
      <c r="H27" s="48"/>
    </row>
    <row r="28" spans="1:8" s="4" customFormat="1" ht="47.25" x14ac:dyDescent="0.2">
      <c r="A28" s="10" t="s">
        <v>141</v>
      </c>
      <c r="B28" s="10" t="s">
        <v>41</v>
      </c>
      <c r="C28" s="10" t="s">
        <v>42</v>
      </c>
      <c r="D28" s="10" t="s">
        <v>184</v>
      </c>
      <c r="E28" s="46">
        <v>65</v>
      </c>
      <c r="F28" s="47">
        <v>76817</v>
      </c>
      <c r="G28" s="47">
        <v>0.55788811088936152</v>
      </c>
      <c r="H28" s="48"/>
    </row>
    <row r="29" spans="1:8" s="4" customFormat="1" ht="47.25" x14ac:dyDescent="0.2">
      <c r="A29" s="10" t="s">
        <v>142</v>
      </c>
      <c r="B29" s="10" t="s">
        <v>143</v>
      </c>
      <c r="C29" s="10" t="s">
        <v>42</v>
      </c>
      <c r="D29" s="10" t="s">
        <v>184</v>
      </c>
      <c r="E29" s="46">
        <v>180</v>
      </c>
      <c r="F29" s="47">
        <v>36117</v>
      </c>
      <c r="G29" s="47">
        <v>0.26230189803026766</v>
      </c>
      <c r="H29" s="48"/>
    </row>
    <row r="30" spans="1:8" s="4" customFormat="1" ht="47.25" x14ac:dyDescent="0.2">
      <c r="A30" s="10" t="s">
        <v>144</v>
      </c>
      <c r="B30" s="10" t="s">
        <v>89</v>
      </c>
      <c r="C30" s="10" t="s">
        <v>42</v>
      </c>
      <c r="D30" s="10" t="s">
        <v>184</v>
      </c>
      <c r="E30" s="46">
        <v>6</v>
      </c>
      <c r="F30" s="47">
        <v>25617.600000000002</v>
      </c>
      <c r="G30" s="47">
        <v>0.18604937018523646</v>
      </c>
      <c r="H30" s="48"/>
    </row>
    <row r="31" spans="1:8" s="4" customFormat="1" ht="31.5" x14ac:dyDescent="0.2">
      <c r="A31" s="10" t="s">
        <v>145</v>
      </c>
      <c r="B31" s="10" t="s">
        <v>43</v>
      </c>
      <c r="C31" s="10" t="s">
        <v>44</v>
      </c>
      <c r="D31" s="10" t="s">
        <v>185</v>
      </c>
      <c r="E31" s="46">
        <v>12</v>
      </c>
      <c r="F31" s="47">
        <v>29686.800000000003</v>
      </c>
      <c r="G31" s="47">
        <v>0.21560218142273585</v>
      </c>
      <c r="H31" s="48"/>
    </row>
    <row r="32" spans="1:8" s="4" customFormat="1" ht="47.25" x14ac:dyDescent="0.2">
      <c r="A32" s="10" t="s">
        <v>146</v>
      </c>
      <c r="B32" s="10" t="s">
        <v>197</v>
      </c>
      <c r="C32" s="10" t="s">
        <v>147</v>
      </c>
      <c r="D32" s="10" t="s">
        <v>148</v>
      </c>
      <c r="E32" s="46">
        <v>25</v>
      </c>
      <c r="F32" s="47">
        <v>24321.250000000004</v>
      </c>
      <c r="G32" s="47">
        <v>0.17663454986484614</v>
      </c>
      <c r="H32" s="48"/>
    </row>
    <row r="33" spans="1:8" s="4" customFormat="1" ht="31.5" x14ac:dyDescent="0.2">
      <c r="A33" s="10" t="s">
        <v>156</v>
      </c>
      <c r="B33" s="10" t="s">
        <v>47</v>
      </c>
      <c r="C33" s="10" t="s">
        <v>46</v>
      </c>
      <c r="D33" s="10" t="s">
        <v>186</v>
      </c>
      <c r="E33" s="46">
        <v>272</v>
      </c>
      <c r="F33" s="47">
        <v>209902.40000000002</v>
      </c>
      <c r="G33" s="47">
        <v>1.5244288817207539</v>
      </c>
      <c r="H33" s="48"/>
    </row>
    <row r="34" spans="1:8" s="4" customFormat="1" ht="31.5" x14ac:dyDescent="0.2">
      <c r="A34" s="10" t="s">
        <v>157</v>
      </c>
      <c r="B34" s="10" t="s">
        <v>45</v>
      </c>
      <c r="C34" s="10" t="s">
        <v>46</v>
      </c>
      <c r="D34" s="10" t="s">
        <v>186</v>
      </c>
      <c r="E34" s="46">
        <v>138</v>
      </c>
      <c r="F34" s="47">
        <v>174349.19999999998</v>
      </c>
      <c r="G34" s="47">
        <v>1.2662216153074379</v>
      </c>
      <c r="H34" s="48"/>
    </row>
    <row r="35" spans="1:8" s="4" customFormat="1" ht="31.5" x14ac:dyDescent="0.2">
      <c r="A35" s="10" t="s">
        <v>154</v>
      </c>
      <c r="B35" s="10" t="s">
        <v>48</v>
      </c>
      <c r="C35" s="10" t="s">
        <v>46</v>
      </c>
      <c r="D35" s="10" t="s">
        <v>186</v>
      </c>
      <c r="E35" s="46">
        <v>131</v>
      </c>
      <c r="F35" s="47">
        <v>166147.29999999999</v>
      </c>
      <c r="G35" s="47">
        <v>1.206654820239895</v>
      </c>
      <c r="H35" s="48"/>
    </row>
    <row r="36" spans="1:8" s="4" customFormat="1" ht="31.5" x14ac:dyDescent="0.2">
      <c r="A36" s="10" t="s">
        <v>149</v>
      </c>
      <c r="B36" s="10" t="s">
        <v>49</v>
      </c>
      <c r="C36" s="10" t="s">
        <v>46</v>
      </c>
      <c r="D36" s="10" t="s">
        <v>186</v>
      </c>
      <c r="E36" s="46">
        <v>120</v>
      </c>
      <c r="F36" s="47">
        <v>128214</v>
      </c>
      <c r="G36" s="47">
        <v>0.93116193355075838</v>
      </c>
      <c r="H36" s="48"/>
    </row>
    <row r="37" spans="1:8" s="4" customFormat="1" ht="15.75" x14ac:dyDescent="0.2">
      <c r="A37" s="10" t="s">
        <v>150</v>
      </c>
      <c r="B37" s="10" t="s">
        <v>198</v>
      </c>
      <c r="C37" s="10" t="s">
        <v>50</v>
      </c>
      <c r="D37" s="10" t="s">
        <v>105</v>
      </c>
      <c r="E37" s="46">
        <v>130</v>
      </c>
      <c r="F37" s="47">
        <v>121810</v>
      </c>
      <c r="G37" s="47">
        <v>0.88465249602865426</v>
      </c>
      <c r="H37" s="48"/>
    </row>
    <row r="38" spans="1:8" s="4" customFormat="1" ht="31.5" x14ac:dyDescent="0.2">
      <c r="A38" s="10" t="s">
        <v>151</v>
      </c>
      <c r="B38" s="10" t="s">
        <v>152</v>
      </c>
      <c r="C38" s="10" t="s">
        <v>153</v>
      </c>
      <c r="D38" s="10" t="s">
        <v>187</v>
      </c>
      <c r="E38" s="46">
        <v>25</v>
      </c>
      <c r="F38" s="47">
        <v>45475</v>
      </c>
      <c r="G38" s="47">
        <v>0.33026493930632173</v>
      </c>
      <c r="H38" s="48"/>
    </row>
    <row r="39" spans="1:8" s="4" customFormat="1" ht="15.75" x14ac:dyDescent="0.2">
      <c r="A39" s="10"/>
      <c r="B39" s="10"/>
      <c r="C39" s="10"/>
      <c r="D39" s="10"/>
      <c r="E39" s="11"/>
      <c r="F39" s="12"/>
      <c r="G39" s="12"/>
      <c r="H39" s="12"/>
    </row>
    <row r="40" spans="1:8" s="4" customFormat="1" ht="15.75" x14ac:dyDescent="0.2">
      <c r="A40" s="32" t="s">
        <v>52</v>
      </c>
      <c r="B40" s="32"/>
      <c r="C40" s="32"/>
      <c r="D40" s="32"/>
      <c r="E40" s="33"/>
      <c r="F40" s="8"/>
      <c r="G40" s="13"/>
      <c r="H40" s="13"/>
    </row>
    <row r="41" spans="1:8" s="4" customFormat="1" ht="15.75" x14ac:dyDescent="0.2">
      <c r="A41" s="9" t="s">
        <v>53</v>
      </c>
      <c r="B41" s="9"/>
      <c r="C41" s="9"/>
      <c r="D41" s="9"/>
      <c r="E41" s="34"/>
      <c r="F41" s="8"/>
      <c r="G41" s="13"/>
      <c r="H41" s="13"/>
    </row>
    <row r="42" spans="1:8" s="4" customFormat="1" ht="15.75" x14ac:dyDescent="0.2">
      <c r="A42" s="10" t="s">
        <v>188</v>
      </c>
      <c r="B42" s="10" t="s">
        <v>158</v>
      </c>
      <c r="C42" s="10"/>
      <c r="D42" s="10"/>
      <c r="E42" s="46">
        <v>14000</v>
      </c>
      <c r="F42" s="47">
        <v>1013240.2</v>
      </c>
      <c r="G42" s="47">
        <v>7.3587182662061625</v>
      </c>
      <c r="H42" s="48"/>
    </row>
    <row r="43" spans="1:8" s="4" customFormat="1" ht="15.75" x14ac:dyDescent="0.2">
      <c r="A43" s="10" t="s">
        <v>189</v>
      </c>
      <c r="B43" s="10" t="s">
        <v>96</v>
      </c>
      <c r="C43" s="10"/>
      <c r="D43" s="10"/>
      <c r="E43" s="46">
        <v>10000</v>
      </c>
      <c r="F43" s="47">
        <v>967364</v>
      </c>
      <c r="G43" s="47">
        <v>7.0255395876222231</v>
      </c>
      <c r="H43" s="48"/>
    </row>
    <row r="44" spans="1:8" s="4" customFormat="1" ht="15.75" x14ac:dyDescent="0.2">
      <c r="A44" s="10" t="s">
        <v>159</v>
      </c>
      <c r="B44" s="10" t="s">
        <v>95</v>
      </c>
      <c r="C44" s="10"/>
      <c r="D44" s="10"/>
      <c r="E44" s="46">
        <v>10000</v>
      </c>
      <c r="F44" s="47">
        <v>619199</v>
      </c>
      <c r="G44" s="47">
        <v>4.4969702067847193</v>
      </c>
      <c r="H44" s="48"/>
    </row>
    <row r="45" spans="1:8" s="4" customFormat="1" ht="15.75" x14ac:dyDescent="0.2">
      <c r="A45" s="10" t="s">
        <v>160</v>
      </c>
      <c r="B45" s="10" t="s">
        <v>54</v>
      </c>
      <c r="C45" s="10"/>
      <c r="D45" s="10"/>
      <c r="E45" s="46">
        <v>5000</v>
      </c>
      <c r="F45" s="47">
        <v>516045</v>
      </c>
      <c r="G45" s="47">
        <v>3.7478080396774227</v>
      </c>
      <c r="H45" s="48"/>
    </row>
    <row r="46" spans="1:8" s="4" customFormat="1" ht="15.75" x14ac:dyDescent="0.2">
      <c r="A46" s="10" t="s">
        <v>166</v>
      </c>
      <c r="B46" s="10" t="s">
        <v>91</v>
      </c>
      <c r="C46" s="10"/>
      <c r="D46" s="10"/>
      <c r="E46" s="46">
        <v>5000</v>
      </c>
      <c r="F46" s="47">
        <v>511877</v>
      </c>
      <c r="G46" s="47">
        <v>3.717537687461288</v>
      </c>
      <c r="H46" s="48"/>
    </row>
    <row r="47" spans="1:8" s="4" customFormat="1" ht="15.75" x14ac:dyDescent="0.2">
      <c r="A47" s="10" t="s">
        <v>168</v>
      </c>
      <c r="B47" s="10" t="s">
        <v>90</v>
      </c>
      <c r="C47" s="10"/>
      <c r="D47" s="10"/>
      <c r="E47" s="46">
        <v>5000</v>
      </c>
      <c r="F47" s="47">
        <v>508750</v>
      </c>
      <c r="G47" s="47">
        <v>3.6948276607386732</v>
      </c>
      <c r="H47" s="48"/>
    </row>
    <row r="48" spans="1:8" s="4" customFormat="1" ht="15.75" x14ac:dyDescent="0.2">
      <c r="A48" s="10" t="s">
        <v>205</v>
      </c>
      <c r="B48" s="10" t="s">
        <v>85</v>
      </c>
      <c r="C48" s="10"/>
      <c r="D48" s="10"/>
      <c r="E48" s="46">
        <v>5000</v>
      </c>
      <c r="F48" s="47">
        <v>488601.5</v>
      </c>
      <c r="G48" s="47">
        <v>3.5484979602523969</v>
      </c>
      <c r="H48" s="48"/>
    </row>
    <row r="49" spans="1:8" s="4" customFormat="1" ht="15.75" x14ac:dyDescent="0.2">
      <c r="A49" s="10" t="s">
        <v>206</v>
      </c>
      <c r="B49" s="10" t="s">
        <v>87</v>
      </c>
      <c r="C49" s="10"/>
      <c r="D49" s="10"/>
      <c r="E49" s="46">
        <v>5000</v>
      </c>
      <c r="F49" s="47">
        <v>480873</v>
      </c>
      <c r="G49" s="47">
        <v>3.4923692613314752</v>
      </c>
      <c r="H49" s="48"/>
    </row>
    <row r="50" spans="1:8" s="4" customFormat="1" ht="15.75" x14ac:dyDescent="0.2">
      <c r="A50" s="10" t="s">
        <v>207</v>
      </c>
      <c r="B50" s="10" t="s">
        <v>169</v>
      </c>
      <c r="C50" s="10"/>
      <c r="D50" s="10"/>
      <c r="E50" s="46">
        <v>5000</v>
      </c>
      <c r="F50" s="47">
        <v>479804</v>
      </c>
      <c r="G50" s="47">
        <v>3.4846055841436039</v>
      </c>
      <c r="H50" s="48"/>
    </row>
    <row r="51" spans="1:8" s="4" customFormat="1" ht="15.75" x14ac:dyDescent="0.2">
      <c r="A51" s="10" t="s">
        <v>199</v>
      </c>
      <c r="B51" s="10" t="s">
        <v>93</v>
      </c>
      <c r="C51" s="10"/>
      <c r="D51" s="10"/>
      <c r="E51" s="46">
        <v>5000</v>
      </c>
      <c r="F51" s="47">
        <v>383501.5</v>
      </c>
      <c r="G51" s="47">
        <v>2.7852028503877588</v>
      </c>
      <c r="H51" s="48"/>
    </row>
    <row r="52" spans="1:8" s="4" customFormat="1" ht="15.75" x14ac:dyDescent="0.2">
      <c r="A52" s="35"/>
      <c r="B52" s="35"/>
      <c r="C52" s="35"/>
      <c r="D52" s="36"/>
      <c r="E52" s="11"/>
      <c r="F52" s="12"/>
      <c r="G52" s="12"/>
      <c r="H52" s="12"/>
    </row>
    <row r="53" spans="1:8" s="4" customFormat="1" ht="15.75" x14ac:dyDescent="0.2">
      <c r="A53" s="17" t="s">
        <v>55</v>
      </c>
      <c r="B53" s="17"/>
      <c r="C53" s="17"/>
      <c r="D53" s="17"/>
      <c r="E53" s="11"/>
      <c r="F53" s="8"/>
      <c r="G53" s="13"/>
      <c r="H53" s="13"/>
    </row>
    <row r="54" spans="1:8" s="4" customFormat="1" ht="15.75" x14ac:dyDescent="0.2">
      <c r="A54" s="10" t="s">
        <v>195</v>
      </c>
      <c r="B54" s="10" t="s">
        <v>84</v>
      </c>
      <c r="C54" s="10"/>
      <c r="D54" s="10"/>
      <c r="E54" s="46">
        <v>5000</v>
      </c>
      <c r="F54" s="47">
        <v>506162.5</v>
      </c>
      <c r="G54" s="47">
        <v>3.6760357854125578</v>
      </c>
      <c r="H54" s="48"/>
    </row>
    <row r="55" spans="1:8" s="4" customFormat="1" ht="15.75" x14ac:dyDescent="0.2">
      <c r="A55" s="10" t="s">
        <v>200</v>
      </c>
      <c r="B55" s="10" t="s">
        <v>83</v>
      </c>
      <c r="C55" s="10"/>
      <c r="D55" s="10"/>
      <c r="E55" s="46">
        <v>5000</v>
      </c>
      <c r="F55" s="47">
        <v>503990</v>
      </c>
      <c r="G55" s="47">
        <v>3.6602578726991331</v>
      </c>
      <c r="H55" s="48"/>
    </row>
    <row r="56" spans="1:8" s="4" customFormat="1" ht="15.75" x14ac:dyDescent="0.2">
      <c r="A56" s="10" t="s">
        <v>201</v>
      </c>
      <c r="B56" s="10" t="s">
        <v>56</v>
      </c>
      <c r="C56" s="10"/>
      <c r="D56" s="10"/>
      <c r="E56" s="46">
        <v>5000</v>
      </c>
      <c r="F56" s="47">
        <v>503149</v>
      </c>
      <c r="G56" s="47">
        <v>3.6541500593081135</v>
      </c>
      <c r="H56" s="48"/>
    </row>
    <row r="57" spans="1:8" s="4" customFormat="1" ht="15.75" x14ac:dyDescent="0.2">
      <c r="A57" s="10" t="s">
        <v>202</v>
      </c>
      <c r="B57" s="10" t="s">
        <v>82</v>
      </c>
      <c r="C57" s="10"/>
      <c r="D57" s="10"/>
      <c r="E57" s="46">
        <v>5000</v>
      </c>
      <c r="F57" s="47">
        <v>503044</v>
      </c>
      <c r="G57" s="47">
        <v>3.6533874904543002</v>
      </c>
      <c r="H57" s="48"/>
    </row>
    <row r="58" spans="1:8" s="4" customFormat="1" ht="15.75" x14ac:dyDescent="0.2">
      <c r="A58" s="10" t="s">
        <v>203</v>
      </c>
      <c r="B58" s="10" t="s">
        <v>88</v>
      </c>
      <c r="C58" s="10"/>
      <c r="D58" s="10"/>
      <c r="E58" s="46">
        <v>5000</v>
      </c>
      <c r="F58" s="47">
        <v>501975</v>
      </c>
      <c r="G58" s="47">
        <v>3.6456238132664289</v>
      </c>
      <c r="H58" s="48"/>
    </row>
    <row r="59" spans="1:8" s="4" customFormat="1" ht="15.75" x14ac:dyDescent="0.2">
      <c r="A59" s="10" t="s">
        <v>196</v>
      </c>
      <c r="B59" s="10" t="s">
        <v>86</v>
      </c>
      <c r="C59" s="10"/>
      <c r="D59" s="10"/>
      <c r="E59" s="46">
        <v>5000</v>
      </c>
      <c r="F59" s="47">
        <v>497270.5</v>
      </c>
      <c r="G59" s="47">
        <v>3.6114570973353328</v>
      </c>
      <c r="H59" s="48"/>
    </row>
    <row r="60" spans="1:8" s="4" customFormat="1" ht="15.75" x14ac:dyDescent="0.2">
      <c r="A60" s="10" t="s">
        <v>167</v>
      </c>
      <c r="B60" s="10" t="s">
        <v>101</v>
      </c>
      <c r="C60" s="10"/>
      <c r="D60" s="10"/>
      <c r="E60" s="46">
        <v>5000</v>
      </c>
      <c r="F60" s="47">
        <v>481237</v>
      </c>
      <c r="G60" s="47">
        <v>3.4950128333580284</v>
      </c>
      <c r="H60" s="48"/>
    </row>
    <row r="61" spans="1:8" s="4" customFormat="1" ht="15.75" x14ac:dyDescent="0.2">
      <c r="A61" s="9"/>
      <c r="B61" s="10"/>
      <c r="C61" s="10"/>
      <c r="D61" s="10"/>
      <c r="E61" s="11"/>
      <c r="F61" s="12"/>
      <c r="G61" s="12"/>
      <c r="H61" s="12"/>
    </row>
    <row r="62" spans="1:8" s="4" customFormat="1" ht="15.75" x14ac:dyDescent="0.2">
      <c r="A62" s="9" t="s">
        <v>161</v>
      </c>
      <c r="B62" s="10"/>
      <c r="C62" s="10"/>
      <c r="D62" s="10"/>
      <c r="E62" s="11"/>
      <c r="F62" s="12"/>
      <c r="G62" s="12"/>
      <c r="H62" s="12"/>
    </row>
    <row r="63" spans="1:8" s="4" customFormat="1" ht="15.75" x14ac:dyDescent="0.2">
      <c r="A63" s="10" t="s">
        <v>162</v>
      </c>
      <c r="B63" s="10" t="s">
        <v>163</v>
      </c>
      <c r="C63" s="10" t="s">
        <v>50</v>
      </c>
      <c r="D63" s="10" t="s">
        <v>105</v>
      </c>
      <c r="E63" s="46">
        <v>5000</v>
      </c>
      <c r="F63" s="47">
        <v>495076.00000000006</v>
      </c>
      <c r="G63" s="47">
        <v>3.5955194082906337</v>
      </c>
      <c r="H63" s="48" t="s">
        <v>164</v>
      </c>
    </row>
    <row r="64" spans="1:8" s="4" customFormat="1" ht="15.75" x14ac:dyDescent="0.2">
      <c r="A64" s="9"/>
      <c r="B64" s="10"/>
      <c r="C64" s="10"/>
      <c r="D64" s="10"/>
      <c r="E64" s="11"/>
      <c r="F64" s="12"/>
      <c r="G64" s="12"/>
      <c r="H64" s="12"/>
    </row>
    <row r="65" spans="1:10" s="4" customFormat="1" ht="15.75" x14ac:dyDescent="0.2">
      <c r="A65" s="9" t="s">
        <v>8</v>
      </c>
      <c r="B65" s="10"/>
      <c r="C65" s="10"/>
      <c r="D65" s="10"/>
      <c r="E65" s="11"/>
      <c r="F65" s="12"/>
      <c r="G65" s="12"/>
      <c r="H65" s="12"/>
    </row>
    <row r="66" spans="1:10" s="4" customFormat="1" ht="15.75" x14ac:dyDescent="0.2">
      <c r="A66" s="10" t="s">
        <v>17</v>
      </c>
      <c r="B66" s="10"/>
      <c r="C66" s="30"/>
      <c r="D66" s="31"/>
      <c r="E66" s="11"/>
      <c r="F66" s="12"/>
      <c r="G66" s="12"/>
      <c r="H66" s="12"/>
    </row>
    <row r="67" spans="1:10" s="4" customFormat="1" ht="31.5" x14ac:dyDescent="0.2">
      <c r="A67" s="10" t="s">
        <v>94</v>
      </c>
      <c r="B67" s="10" t="s">
        <v>107</v>
      </c>
      <c r="C67" s="30" t="s">
        <v>21</v>
      </c>
      <c r="D67" s="31" t="s">
        <v>190</v>
      </c>
      <c r="E67" s="46">
        <v>233.846</v>
      </c>
      <c r="F67" s="47">
        <v>1063198.21</v>
      </c>
      <c r="G67" s="47">
        <v>7.7215413369156662</v>
      </c>
      <c r="H67" s="48"/>
    </row>
    <row r="68" spans="1:10" s="4" customFormat="1" ht="15.75" x14ac:dyDescent="0.2">
      <c r="A68" s="10"/>
      <c r="B68" s="10"/>
      <c r="C68" s="10"/>
      <c r="D68" s="31"/>
      <c r="E68" s="11"/>
      <c r="F68" s="12"/>
      <c r="G68" s="12"/>
      <c r="H68" s="12"/>
    </row>
    <row r="69" spans="1:10" s="4" customFormat="1" ht="15.75" x14ac:dyDescent="0.2">
      <c r="A69" s="10" t="s">
        <v>18</v>
      </c>
      <c r="B69" s="10"/>
      <c r="C69" s="10"/>
      <c r="D69" s="31"/>
      <c r="E69" s="11"/>
      <c r="F69" s="47">
        <v>192341.44999999995</v>
      </c>
      <c r="G69" s="47">
        <v>1.396891419688618</v>
      </c>
      <c r="H69" s="12"/>
      <c r="J69" s="49"/>
    </row>
    <row r="70" spans="1:10" s="4" customFormat="1" ht="15.75" x14ac:dyDescent="0.2">
      <c r="A70" s="6" t="s">
        <v>6</v>
      </c>
      <c r="B70" s="6"/>
      <c r="C70" s="6"/>
      <c r="D70" s="6"/>
      <c r="E70" s="13">
        <f>SUM(E6:E69)</f>
        <v>111962.84600000001</v>
      </c>
      <c r="F70" s="13">
        <f>SUM(F6:F69)</f>
        <v>13769248.440000001</v>
      </c>
      <c r="G70" s="13">
        <f>SUM(G6:G69)</f>
        <v>100.00000000726254</v>
      </c>
      <c r="H70" s="13"/>
      <c r="I70" s="50"/>
      <c r="J70" s="51"/>
    </row>
    <row r="71" spans="1:10" s="4" customFormat="1" ht="15.75" x14ac:dyDescent="0.2">
      <c r="A71" s="6"/>
      <c r="B71" s="6"/>
      <c r="C71" s="6"/>
      <c r="D71" s="6"/>
      <c r="E71" s="13"/>
      <c r="F71" s="13"/>
      <c r="G71" s="13"/>
      <c r="H71" s="13"/>
    </row>
    <row r="72" spans="1:10" ht="15.75" x14ac:dyDescent="0.2">
      <c r="A72" s="17" t="s">
        <v>57</v>
      </c>
      <c r="B72" s="54">
        <v>11.93</v>
      </c>
      <c r="C72" s="54"/>
      <c r="D72" s="54"/>
      <c r="E72" s="54"/>
      <c r="F72" s="54"/>
      <c r="G72" s="54"/>
      <c r="H72" s="54"/>
    </row>
    <row r="73" spans="1:10" ht="15.75" x14ac:dyDescent="0.2">
      <c r="A73" s="17" t="s">
        <v>58</v>
      </c>
      <c r="B73" s="54">
        <v>6.76</v>
      </c>
      <c r="C73" s="54"/>
      <c r="D73" s="54"/>
      <c r="E73" s="54"/>
      <c r="F73" s="54"/>
      <c r="G73" s="54"/>
      <c r="H73" s="54"/>
    </row>
    <row r="74" spans="1:10" ht="31.5" x14ac:dyDescent="0.2">
      <c r="A74" s="9" t="s">
        <v>59</v>
      </c>
      <c r="B74" s="54">
        <v>7.39255991922506</v>
      </c>
      <c r="C74" s="54"/>
      <c r="D74" s="54"/>
      <c r="E74" s="54"/>
      <c r="F74" s="54"/>
      <c r="G74" s="54"/>
      <c r="H74" s="54"/>
    </row>
    <row r="75" spans="1:10" ht="15.75" x14ac:dyDescent="0.2">
      <c r="A75" s="17"/>
      <c r="B75" s="17"/>
      <c r="C75" s="37"/>
      <c r="D75" s="37"/>
      <c r="E75" s="15"/>
      <c r="F75" s="8"/>
      <c r="G75" s="7"/>
      <c r="H75" s="7"/>
    </row>
    <row r="76" spans="1:10" ht="15.75" x14ac:dyDescent="0.2">
      <c r="A76" s="38" t="s">
        <v>60</v>
      </c>
      <c r="B76" s="38"/>
      <c r="C76" s="39"/>
      <c r="D76" s="39"/>
      <c r="E76" s="40"/>
      <c r="F76" s="8"/>
      <c r="G76" s="7"/>
      <c r="H76" s="7"/>
    </row>
    <row r="77" spans="1:10" ht="15.75" x14ac:dyDescent="0.2">
      <c r="A77" s="10" t="s">
        <v>53</v>
      </c>
      <c r="B77" s="10"/>
      <c r="C77" s="30"/>
      <c r="D77" s="30"/>
      <c r="E77" s="11"/>
      <c r="F77" s="47">
        <v>5969255.2000000002</v>
      </c>
      <c r="G77" s="47">
        <v>43.352077104605726</v>
      </c>
      <c r="H77" s="12"/>
    </row>
    <row r="78" spans="1:10" ht="15.75" x14ac:dyDescent="0.2">
      <c r="A78" s="14" t="s">
        <v>55</v>
      </c>
      <c r="B78" s="14"/>
      <c r="C78" s="41"/>
      <c r="D78" s="41"/>
      <c r="E78" s="15"/>
      <c r="F78" s="47">
        <v>3496828</v>
      </c>
      <c r="G78" s="47">
        <v>25.395924951833894</v>
      </c>
      <c r="H78" s="12"/>
    </row>
    <row r="79" spans="1:10" ht="15.75" x14ac:dyDescent="0.2">
      <c r="A79" s="14" t="s">
        <v>61</v>
      </c>
      <c r="B79" s="14"/>
      <c r="C79" s="41"/>
      <c r="D79" s="41"/>
      <c r="E79" s="15"/>
      <c r="F79" s="47">
        <v>495076.00000000006</v>
      </c>
      <c r="G79" s="47">
        <v>3.5955194082906337</v>
      </c>
      <c r="H79" s="12"/>
    </row>
    <row r="80" spans="1:10" ht="15.75" x14ac:dyDescent="0.2">
      <c r="A80" s="14" t="s">
        <v>62</v>
      </c>
      <c r="B80" s="14"/>
      <c r="C80" s="41"/>
      <c r="D80" s="41"/>
      <c r="E80" s="15"/>
      <c r="F80" s="12">
        <v>0</v>
      </c>
      <c r="G80" s="12">
        <v>0</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99</v>
      </c>
      <c r="B90" s="14"/>
      <c r="C90" s="41"/>
      <c r="D90" s="41"/>
      <c r="E90" s="15"/>
      <c r="F90" s="12">
        <v>0</v>
      </c>
      <c r="G90" s="12">
        <v>0</v>
      </c>
      <c r="H90" s="12"/>
    </row>
    <row r="91" spans="1:8" ht="31.5" x14ac:dyDescent="0.2">
      <c r="A91" s="10" t="s">
        <v>100</v>
      </c>
      <c r="B91" s="14"/>
      <c r="C91" s="41"/>
      <c r="D91" s="41"/>
      <c r="E91" s="15"/>
      <c r="F91" s="12">
        <v>0</v>
      </c>
      <c r="G91" s="12">
        <v>0</v>
      </c>
      <c r="H91" s="12"/>
    </row>
    <row r="92" spans="1:8" ht="15.75" x14ac:dyDescent="0.2">
      <c r="A92" s="42" t="s">
        <v>72</v>
      </c>
      <c r="B92" s="37"/>
      <c r="C92" s="37"/>
      <c r="D92" s="37"/>
      <c r="E92" s="15"/>
      <c r="F92" s="13">
        <f>SUM(F77:F91)</f>
        <v>9961159.1999999993</v>
      </c>
      <c r="G92" s="13">
        <f>SUM(G77:G91)</f>
        <v>72.343521464730244</v>
      </c>
      <c r="H92" s="13"/>
    </row>
    <row r="93" spans="1:8" ht="15.75" x14ac:dyDescent="0.2">
      <c r="A93" s="42"/>
      <c r="B93" s="37"/>
      <c r="C93" s="37"/>
      <c r="D93" s="37"/>
      <c r="E93" s="15"/>
      <c r="F93" s="12"/>
      <c r="G93" s="13"/>
      <c r="H93" s="13"/>
    </row>
    <row r="94" spans="1:8" ht="15.75" x14ac:dyDescent="0.2">
      <c r="A94" s="43" t="s">
        <v>73</v>
      </c>
      <c r="B94" s="41"/>
      <c r="C94" s="41"/>
      <c r="D94" s="41"/>
      <c r="E94" s="15"/>
      <c r="F94" s="12">
        <v>0</v>
      </c>
      <c r="G94" s="12">
        <v>0</v>
      </c>
      <c r="H94" s="12"/>
    </row>
    <row r="95" spans="1:8" ht="15.75" x14ac:dyDescent="0.2">
      <c r="A95" s="43" t="s">
        <v>81</v>
      </c>
      <c r="B95" s="41"/>
      <c r="C95" s="41"/>
      <c r="D95" s="41"/>
      <c r="E95" s="15"/>
      <c r="F95" s="12">
        <v>0</v>
      </c>
      <c r="G95" s="12">
        <v>0</v>
      </c>
      <c r="H95" s="12"/>
    </row>
    <row r="96" spans="1:8" ht="15.75" x14ac:dyDescent="0.2">
      <c r="A96" s="43" t="s">
        <v>74</v>
      </c>
      <c r="B96" s="41"/>
      <c r="C96" s="41"/>
      <c r="D96" s="41"/>
      <c r="E96" s="15"/>
      <c r="F96" s="47">
        <v>2552549.58</v>
      </c>
      <c r="G96" s="47">
        <v>18.538045785928027</v>
      </c>
      <c r="H96" s="12"/>
    </row>
    <row r="97" spans="1:9" ht="15.75" x14ac:dyDescent="0.2">
      <c r="A97" s="43" t="s">
        <v>75</v>
      </c>
      <c r="B97" s="41"/>
      <c r="C97" s="41"/>
      <c r="D97" s="41"/>
      <c r="E97" s="15"/>
      <c r="F97" s="12">
        <v>0</v>
      </c>
      <c r="G97" s="12">
        <v>0</v>
      </c>
      <c r="H97" s="12"/>
    </row>
    <row r="98" spans="1:9" ht="15.75" x14ac:dyDescent="0.2">
      <c r="A98" s="43" t="s">
        <v>76</v>
      </c>
      <c r="B98" s="41"/>
      <c r="C98" s="41"/>
      <c r="D98" s="41"/>
      <c r="E98" s="15"/>
      <c r="F98" s="47">
        <v>1063198.21</v>
      </c>
      <c r="G98" s="47">
        <v>7.7215413369156662</v>
      </c>
      <c r="H98" s="12"/>
    </row>
    <row r="99" spans="1:9" ht="15.75" x14ac:dyDescent="0.2">
      <c r="A99" s="14" t="s">
        <v>77</v>
      </c>
      <c r="B99" s="41"/>
      <c r="C99" s="41"/>
      <c r="D99" s="41"/>
      <c r="E99" s="15"/>
      <c r="F99" s="47">
        <v>192341.44999999995</v>
      </c>
      <c r="G99" s="47">
        <v>1.396891419688618</v>
      </c>
      <c r="H99" s="12"/>
    </row>
    <row r="100" spans="1:9" ht="15.75" x14ac:dyDescent="0.2">
      <c r="A100" s="14" t="s">
        <v>78</v>
      </c>
      <c r="B100" s="41"/>
      <c r="C100" s="41"/>
      <c r="D100" s="41"/>
      <c r="E100" s="15"/>
      <c r="F100" s="12">
        <v>0</v>
      </c>
      <c r="G100" s="12">
        <v>0</v>
      </c>
      <c r="H100" s="12"/>
    </row>
    <row r="101" spans="1:9" ht="15.75" x14ac:dyDescent="0.2">
      <c r="A101" s="14" t="s">
        <v>79</v>
      </c>
      <c r="B101" s="14"/>
      <c r="C101" s="41"/>
      <c r="D101" s="41"/>
      <c r="E101" s="15"/>
      <c r="F101" s="12">
        <v>0</v>
      </c>
      <c r="G101" s="12">
        <v>0</v>
      </c>
      <c r="H101" s="12"/>
    </row>
    <row r="102" spans="1:9" ht="15.75" x14ac:dyDescent="0.2">
      <c r="A102" s="42" t="s">
        <v>80</v>
      </c>
      <c r="B102" s="14"/>
      <c r="C102" s="41"/>
      <c r="D102" s="41"/>
      <c r="E102" s="15"/>
      <c r="F102" s="44">
        <f>SUM(F92:F101)</f>
        <v>13769248.439999998</v>
      </c>
      <c r="G102" s="44">
        <f>SUM(G92:G101)</f>
        <v>100.00000000726254</v>
      </c>
      <c r="H102" s="44"/>
      <c r="I102" s="45"/>
    </row>
    <row r="103" spans="1:9" s="4" customFormat="1" ht="15.75" x14ac:dyDescent="0.2">
      <c r="A103" s="6"/>
      <c r="B103" s="6"/>
      <c r="C103" s="6"/>
      <c r="D103" s="6"/>
      <c r="E103" s="13"/>
      <c r="F103" s="13"/>
      <c r="G103" s="13"/>
      <c r="H103" s="13"/>
    </row>
    <row r="104" spans="1:9" ht="15.75" x14ac:dyDescent="0.2">
      <c r="A104" s="17" t="s">
        <v>1</v>
      </c>
      <c r="B104" s="52">
        <v>969671.50399999996</v>
      </c>
      <c r="C104" s="52"/>
      <c r="D104" s="52"/>
      <c r="E104" s="52"/>
      <c r="F104" s="52"/>
      <c r="G104" s="52"/>
      <c r="H104" s="52"/>
    </row>
    <row r="105" spans="1:9" ht="15.75" x14ac:dyDescent="0.2">
      <c r="A105" s="17" t="s">
        <v>7</v>
      </c>
      <c r="B105" s="52">
        <v>14.1999</v>
      </c>
      <c r="C105" s="52"/>
      <c r="D105" s="52"/>
      <c r="E105" s="52"/>
      <c r="F105" s="52"/>
      <c r="G105" s="52"/>
      <c r="H105" s="52"/>
    </row>
    <row r="106" spans="1:9" ht="15.75" x14ac:dyDescent="0.2">
      <c r="A106" s="18"/>
      <c r="B106" s="18"/>
      <c r="C106" s="18"/>
      <c r="D106" s="18"/>
      <c r="E106" s="19"/>
      <c r="F106" s="20"/>
      <c r="G106" s="21"/>
      <c r="H106" s="21"/>
    </row>
    <row r="107" spans="1:9" ht="15.75" x14ac:dyDescent="0.2">
      <c r="A107" s="18"/>
      <c r="B107" s="18"/>
      <c r="C107" s="18"/>
      <c r="D107" s="18"/>
      <c r="E107" s="19"/>
      <c r="F107" s="20"/>
      <c r="G107" s="21"/>
      <c r="H107" s="21"/>
    </row>
    <row r="108" spans="1:9" ht="15.75" x14ac:dyDescent="0.2">
      <c r="A108" s="25" t="s">
        <v>9</v>
      </c>
      <c r="B108" s="26"/>
      <c r="C108" s="26"/>
      <c r="D108" s="26"/>
    </row>
    <row r="109" spans="1:9" ht="15.75" x14ac:dyDescent="0.2">
      <c r="A109" s="26" t="s">
        <v>16</v>
      </c>
      <c r="B109" s="26"/>
      <c r="C109" s="26"/>
      <c r="D109" s="26"/>
      <c r="E109" s="27"/>
      <c r="F109" s="28" t="s">
        <v>10</v>
      </c>
    </row>
    <row r="110" spans="1:9" ht="15.75" x14ac:dyDescent="0.2">
      <c r="A110" s="26"/>
      <c r="B110" s="26"/>
      <c r="C110" s="26"/>
      <c r="D110" s="26"/>
      <c r="E110" s="27"/>
      <c r="F110" s="28"/>
    </row>
    <row r="111" spans="1:9" ht="15.75" x14ac:dyDescent="0.2">
      <c r="A111" s="26" t="s">
        <v>11</v>
      </c>
      <c r="B111" s="26"/>
      <c r="C111" s="26"/>
      <c r="D111" s="26"/>
      <c r="E111" s="27"/>
      <c r="F111" s="28" t="s">
        <v>10</v>
      </c>
    </row>
    <row r="112" spans="1:9" ht="15.75" x14ac:dyDescent="0.2">
      <c r="A112" s="25"/>
      <c r="B112" s="26"/>
      <c r="C112" s="26"/>
      <c r="D112" s="26"/>
      <c r="E112" s="27"/>
      <c r="F112" s="28"/>
    </row>
    <row r="113" spans="1:6" ht="15.75" x14ac:dyDescent="0.2">
      <c r="A113" s="26" t="s">
        <v>12</v>
      </c>
      <c r="B113" s="26"/>
      <c r="C113" s="26"/>
      <c r="D113" s="26"/>
      <c r="E113" s="27"/>
      <c r="F113" s="29">
        <v>13.9049</v>
      </c>
    </row>
    <row r="114" spans="1:6" ht="15.75" x14ac:dyDescent="0.2">
      <c r="A114" s="26" t="s">
        <v>13</v>
      </c>
      <c r="B114" s="26"/>
      <c r="C114" s="26"/>
      <c r="D114" s="26"/>
      <c r="E114" s="27"/>
      <c r="F114" s="29">
        <v>14.1999</v>
      </c>
    </row>
    <row r="115" spans="1:6" ht="15.75" x14ac:dyDescent="0.2">
      <c r="A115" s="26"/>
      <c r="B115" s="26"/>
      <c r="C115" s="26"/>
      <c r="D115" s="26"/>
      <c r="E115" s="27"/>
      <c r="F115" s="29"/>
    </row>
    <row r="116" spans="1:6" ht="15.75" x14ac:dyDescent="0.2">
      <c r="A116" s="26" t="s">
        <v>14</v>
      </c>
      <c r="B116" s="26"/>
      <c r="C116" s="26"/>
      <c r="D116" s="26"/>
      <c r="E116" s="27"/>
      <c r="F116" s="28" t="s">
        <v>10</v>
      </c>
    </row>
    <row r="117" spans="1:6" ht="15.75" x14ac:dyDescent="0.2">
      <c r="A117" s="26"/>
      <c r="B117" s="26"/>
      <c r="C117" s="26"/>
      <c r="D117" s="26"/>
      <c r="E117" s="27"/>
      <c r="F117" s="28"/>
    </row>
    <row r="118" spans="1:6" ht="15.75" x14ac:dyDescent="0.2">
      <c r="A118" s="26" t="s">
        <v>15</v>
      </c>
      <c r="B118" s="26"/>
      <c r="C118" s="26"/>
      <c r="D118" s="26"/>
      <c r="E118" s="27"/>
      <c r="F118" s="28">
        <v>495076.00000000006</v>
      </c>
    </row>
    <row r="119" spans="1:6" ht="15.75" x14ac:dyDescent="0.2">
      <c r="A119" s="26" t="s">
        <v>170</v>
      </c>
      <c r="B119" s="26"/>
      <c r="C119" s="26"/>
      <c r="D119" s="26"/>
      <c r="E119" s="27"/>
      <c r="F119" s="28">
        <v>3.5955194082906337</v>
      </c>
    </row>
    <row r="120" spans="1:6" ht="15.75" x14ac:dyDescent="0.2">
      <c r="A120" s="26" t="s">
        <v>171</v>
      </c>
      <c r="B120" s="26"/>
      <c r="C120" s="26"/>
      <c r="D120" s="26"/>
      <c r="E120" s="27"/>
      <c r="F120" s="28"/>
    </row>
    <row r="121" spans="1:6" ht="15.75" x14ac:dyDescent="0.2">
      <c r="A121" s="26"/>
      <c r="B121" s="26"/>
      <c r="C121" s="26"/>
      <c r="D121" s="26"/>
    </row>
    <row r="122" spans="1:6" ht="15.75" x14ac:dyDescent="0.2">
      <c r="A122" s="26"/>
      <c r="B122" s="26"/>
      <c r="C122" s="26"/>
      <c r="D122" s="26"/>
    </row>
  </sheetData>
  <mergeCells count="6">
    <mergeCell ref="B105:H105"/>
    <mergeCell ref="A4:G4"/>
    <mergeCell ref="B72:H72"/>
    <mergeCell ref="B73:H73"/>
    <mergeCell ref="B74:H74"/>
    <mergeCell ref="B104:H104"/>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2026-05-07T06:35:48Z</dcterms:modified>
</cp:coreProperties>
</file>